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Лист1!$A$5:$K$161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I112" i="1" l="1"/>
  <c r="H112" i="1"/>
  <c r="G112" i="1"/>
  <c r="F112" i="1"/>
  <c r="E112" i="1"/>
  <c r="D112" i="1"/>
  <c r="I154" i="1" l="1"/>
  <c r="H154" i="1"/>
  <c r="G154" i="1"/>
  <c r="F154" i="1"/>
  <c r="E154" i="1"/>
  <c r="D154" i="1"/>
  <c r="H160" i="1" l="1"/>
  <c r="I160" i="1"/>
  <c r="E148" i="1"/>
  <c r="G160" i="1"/>
  <c r="G148" i="1"/>
  <c r="G130" i="1"/>
  <c r="G118" i="1"/>
  <c r="G101" i="1"/>
  <c r="G34" i="1"/>
  <c r="E160" i="1" l="1"/>
  <c r="D160" i="1"/>
  <c r="D34" i="1" l="1"/>
  <c r="E25" i="1"/>
  <c r="D25" i="1"/>
  <c r="E68" i="1" l="1"/>
  <c r="D148" i="1" l="1"/>
  <c r="D142" i="1"/>
  <c r="E142" i="1"/>
  <c r="G142" i="1"/>
  <c r="F142" i="1"/>
  <c r="I142" i="1"/>
  <c r="H142" i="1"/>
  <c r="I148" i="1"/>
  <c r="H148" i="1"/>
  <c r="F148" i="1"/>
  <c r="E101" i="1" l="1"/>
  <c r="D101" i="1"/>
  <c r="G74" i="1" l="1"/>
  <c r="G86" i="1" l="1"/>
  <c r="E86" i="1" l="1"/>
  <c r="D86" i="1"/>
  <c r="I107" i="1" l="1"/>
  <c r="H107" i="1"/>
  <c r="G107" i="1"/>
  <c r="E107" i="1"/>
  <c r="D107" i="1"/>
  <c r="F25" i="1" l="1"/>
  <c r="I25" i="1"/>
  <c r="H25" i="1"/>
  <c r="G25" i="1"/>
  <c r="I34" i="1" l="1"/>
  <c r="H34" i="1"/>
  <c r="F34" i="1"/>
  <c r="E34" i="1"/>
  <c r="I136" i="1" l="1"/>
  <c r="H136" i="1"/>
  <c r="G136" i="1"/>
  <c r="F136" i="1"/>
  <c r="E136" i="1"/>
  <c r="D136" i="1"/>
  <c r="G80" i="1" l="1"/>
  <c r="I74" i="1" l="1"/>
  <c r="H74" i="1"/>
  <c r="F74" i="1"/>
  <c r="E74" i="1"/>
  <c r="D74" i="1"/>
  <c r="D68" i="1"/>
  <c r="F68" i="1"/>
  <c r="G68" i="1"/>
  <c r="H68" i="1"/>
  <c r="I68" i="1"/>
  <c r="D130" i="1" l="1"/>
  <c r="E130" i="1"/>
  <c r="F130" i="1"/>
  <c r="H130" i="1"/>
  <c r="I130" i="1"/>
  <c r="I124" i="1" l="1"/>
  <c r="H124" i="1"/>
  <c r="G124" i="1"/>
  <c r="F124" i="1"/>
  <c r="E124" i="1"/>
  <c r="D124" i="1"/>
  <c r="I118" i="1" l="1"/>
  <c r="H118" i="1"/>
  <c r="F118" i="1"/>
  <c r="E118" i="1"/>
  <c r="D118" i="1"/>
  <c r="I101" i="1" l="1"/>
  <c r="H101" i="1"/>
  <c r="F101" i="1"/>
  <c r="I93" i="1" l="1"/>
  <c r="H93" i="1"/>
  <c r="G93" i="1"/>
  <c r="F93" i="1"/>
  <c r="E93" i="1"/>
  <c r="D93" i="1"/>
  <c r="I86" i="1" l="1"/>
  <c r="I80" i="1" l="1"/>
  <c r="H80" i="1"/>
  <c r="F80" i="1"/>
  <c r="E80" i="1"/>
  <c r="D80" i="1"/>
  <c r="I62" i="1" l="1"/>
  <c r="H62" i="1"/>
  <c r="G62" i="1"/>
  <c r="F62" i="1"/>
  <c r="E62" i="1"/>
  <c r="D62" i="1"/>
  <c r="I56" i="1" l="1"/>
  <c r="H56" i="1"/>
  <c r="G56" i="1"/>
  <c r="F56" i="1"/>
  <c r="E56" i="1"/>
  <c r="D56" i="1"/>
  <c r="I50" i="1"/>
  <c r="H50" i="1"/>
  <c r="H161" i="1" s="1"/>
  <c r="G50" i="1"/>
  <c r="F50" i="1"/>
  <c r="E50" i="1"/>
  <c r="D50" i="1"/>
  <c r="D161" i="1" s="1"/>
  <c r="E161" i="1" l="1"/>
  <c r="G161" i="1"/>
  <c r="I161" i="1"/>
  <c r="F161" i="1"/>
</calcChain>
</file>

<file path=xl/sharedStrings.xml><?xml version="1.0" encoding="utf-8"?>
<sst xmlns="http://schemas.openxmlformats.org/spreadsheetml/2006/main" count="189" uniqueCount="90">
  <si>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</si>
  <si>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</si>
  <si>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</si>
  <si>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</si>
  <si>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</si>
  <si>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</si>
  <si>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</si>
  <si>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</si>
  <si>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</si>
  <si>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</si>
  <si>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</si>
  <si>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</si>
  <si>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</si>
  <si>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</si>
  <si>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</si>
  <si>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</si>
  <si>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</si>
  <si>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</si>
  <si>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</si>
  <si>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</si>
  <si>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</si>
  <si>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</si>
  <si>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</si>
  <si>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</si>
  <si>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</si>
  <si>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</si>
  <si>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</si>
  <si>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</si>
  <si>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</si>
  <si>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</si>
  <si>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</si>
  <si>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</si>
  <si>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</si>
  <si>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</si>
  <si>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</si>
  <si>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</si>
  <si>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</si>
  <si>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</si>
  <si>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</si>
  <si>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</si>
  <si>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</si>
  <si>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</si>
  <si>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</si>
  <si>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</si>
  <si>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</si>
  <si>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</si>
  <si>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</si>
  <si>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</si>
  <si>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</si>
  <si>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</si>
  <si>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</si>
  <si>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</si>
  <si>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</si>
  <si>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</si>
  <si>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</si>
  <si>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</si>
  <si>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</si>
  <si>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</si>
  <si>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</si>
  <si>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</si>
  <si>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</si>
  <si>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</si>
  <si>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</si>
  <si>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</si>
  <si>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</si>
  <si>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</si>
  <si>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</si>
  <si>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</si>
  <si>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</si>
  <si>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</si>
  <si>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</si>
  <si>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</si>
  <si>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</si>
  <si>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</si>
  <si>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</si>
  <si>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</si>
  <si>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</si>
  <si>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</si>
  <si>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</si>
  <si>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</si>
  <si>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</si>
  <si>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 xml:space="preserve"> 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</si>
  <si>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</si>
  <si>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</si>
  <si>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</si>
  <si>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Администратор локальной вычислительной сети (ЛВС)</t>
  </si>
  <si>
    <t>уполномоченный по вопросам проведения микропереписи</t>
  </si>
  <si>
    <t>заместитель уполномоченного по вопросам микропереписи</t>
  </si>
  <si>
    <t>Обеспечение обработки первичных статистических данных:</t>
  </si>
  <si>
    <t>по состоянию на 10.07.2021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</si>
</sst>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4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abSelected="1" topLeftCell="A136" zoomScale="90" zoomScaleNormal="90" workbookViewId="0">
      <selection activeCell="I159" sqref="I159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104" t="s">
        <v>10</v>
      </c>
      <c r="B1" s="104"/>
      <c r="C1" s="104"/>
      <c r="D1" s="104"/>
      <c r="E1" s="104"/>
      <c r="F1" s="104"/>
      <c r="G1" s="104"/>
      <c r="H1" s="104"/>
      <c r="I1" s="104"/>
    </row>
    <row r="2" spans="1:9" ht="28.5" customHeight="1" x14ac:dyDescent="0.25">
      <c r="A2" s="105" t="s">
        <v>11</v>
      </c>
      <c r="B2" s="105"/>
      <c r="C2" s="105"/>
      <c r="D2" s="105"/>
      <c r="E2" s="105"/>
      <c r="F2" s="105"/>
      <c r="G2" s="105"/>
      <c r="H2" s="105"/>
      <c r="I2" s="105"/>
    </row>
    <row r="3" spans="1:9" ht="19.899999999999999" customHeight="1" thickBot="1" x14ac:dyDescent="0.3">
      <c r="G3" s="101" t="s">
        <v>89</v>
      </c>
      <c r="H3" s="101"/>
      <c r="I3" s="101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64">
        <v>1</v>
      </c>
      <c r="B6" s="67" t="s">
        <v>16</v>
      </c>
      <c r="C6" s="67"/>
      <c r="D6" s="67"/>
      <c r="E6" s="67"/>
      <c r="F6" s="67"/>
      <c r="G6" s="67"/>
      <c r="H6" s="67"/>
      <c r="I6" s="68"/>
    </row>
    <row r="7" spans="1:9" x14ac:dyDescent="0.25">
      <c r="A7" s="81"/>
      <c r="B7" s="93" t="s">
        <v>73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81"/>
      <c r="B8" s="93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81"/>
      <c r="B9" s="93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81"/>
      <c r="B10" s="93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81"/>
      <c r="B11" s="93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81"/>
      <c r="B12" s="93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81"/>
      <c r="B13" s="93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81"/>
      <c r="B14" s="93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81"/>
      <c r="B15" s="93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81"/>
      <c r="B16" s="93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81"/>
      <c r="B17" s="93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81"/>
      <c r="B18" s="93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81"/>
      <c r="B19" s="93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81"/>
      <c r="B20" s="93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81"/>
      <c r="B21" s="93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81"/>
      <c r="B22" s="93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81"/>
      <c r="B23" s="93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82"/>
      <c r="B24" s="94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64">
        <v>2</v>
      </c>
      <c r="B26" s="67" t="s">
        <v>48</v>
      </c>
      <c r="C26" s="67"/>
      <c r="D26" s="67"/>
      <c r="E26" s="67"/>
      <c r="F26" s="67"/>
      <c r="G26" s="67"/>
      <c r="H26" s="67"/>
      <c r="I26" s="68"/>
    </row>
    <row r="27" spans="1:9" x14ac:dyDescent="0.25">
      <c r="A27" s="81"/>
      <c r="B27" s="93" t="s">
        <v>74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81"/>
      <c r="B28" s="93"/>
      <c r="C28" s="6" t="s">
        <v>24</v>
      </c>
      <c r="D28" s="23">
        <v>57</v>
      </c>
      <c r="E28" s="14">
        <v>479307</v>
      </c>
      <c r="F28" s="23"/>
      <c r="G28" s="23">
        <v>38</v>
      </c>
      <c r="H28" s="23"/>
      <c r="I28" s="28"/>
    </row>
    <row r="29" spans="1:9" x14ac:dyDescent="0.25">
      <c r="A29" s="81"/>
      <c r="B29" s="93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81"/>
      <c r="B30" s="93"/>
      <c r="C30" s="6" t="s">
        <v>49</v>
      </c>
      <c r="D30" s="23">
        <v>6</v>
      </c>
      <c r="E30" s="14">
        <v>39768.54</v>
      </c>
      <c r="F30" s="23"/>
      <c r="G30" s="23">
        <v>4</v>
      </c>
      <c r="H30" s="23"/>
      <c r="I30" s="28"/>
    </row>
    <row r="31" spans="1:9" x14ac:dyDescent="0.25">
      <c r="A31" s="81"/>
      <c r="B31" s="93"/>
      <c r="C31" s="6" t="s">
        <v>21</v>
      </c>
      <c r="D31" s="23">
        <v>6</v>
      </c>
      <c r="E31" s="14">
        <v>64923</v>
      </c>
      <c r="F31" s="23"/>
      <c r="G31" s="23">
        <v>4</v>
      </c>
      <c r="H31" s="23"/>
      <c r="I31" s="28"/>
    </row>
    <row r="32" spans="1:9" x14ac:dyDescent="0.25">
      <c r="A32" s="81"/>
      <c r="B32" s="93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82"/>
      <c r="B33" s="94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69</v>
      </c>
      <c r="E34" s="12">
        <f t="shared" ref="E34:I34" si="1">SUM(E27:E33)</f>
        <v>583998.54</v>
      </c>
      <c r="F34" s="25">
        <f t="shared" si="1"/>
        <v>0</v>
      </c>
      <c r="G34" s="25">
        <f>SUM(G27:G33)</f>
        <v>46</v>
      </c>
      <c r="H34" s="25">
        <f t="shared" si="1"/>
        <v>0</v>
      </c>
      <c r="I34" s="25">
        <f t="shared" si="1"/>
        <v>0</v>
      </c>
    </row>
    <row r="35" spans="1:9" x14ac:dyDescent="0.25">
      <c r="A35" s="78">
        <v>3</v>
      </c>
      <c r="B35" s="67" t="s">
        <v>63</v>
      </c>
      <c r="C35" s="67"/>
      <c r="D35" s="67"/>
      <c r="E35" s="67"/>
      <c r="F35" s="67"/>
      <c r="G35" s="67"/>
      <c r="H35" s="67"/>
      <c r="I35" s="68"/>
    </row>
    <row r="36" spans="1:9" x14ac:dyDescent="0.25">
      <c r="A36" s="88"/>
      <c r="B36" s="62" t="s">
        <v>73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88"/>
      <c r="B37" s="62"/>
      <c r="C37" s="6" t="s">
        <v>19</v>
      </c>
      <c r="D37" s="23">
        <v>7</v>
      </c>
      <c r="E37" s="14">
        <v>173695.11</v>
      </c>
      <c r="F37" s="23"/>
      <c r="G37" s="23">
        <v>6</v>
      </c>
      <c r="H37" s="23"/>
      <c r="I37" s="28"/>
    </row>
    <row r="38" spans="1:9" x14ac:dyDescent="0.25">
      <c r="A38" s="88"/>
      <c r="B38" s="62"/>
      <c r="C38" s="6" t="s">
        <v>20</v>
      </c>
      <c r="D38" s="23">
        <v>14</v>
      </c>
      <c r="E38" s="14">
        <v>329282.65999999997</v>
      </c>
      <c r="F38" s="23"/>
      <c r="G38" s="23">
        <v>12</v>
      </c>
      <c r="H38" s="23"/>
      <c r="I38" s="28"/>
    </row>
    <row r="39" spans="1:9" x14ac:dyDescent="0.25">
      <c r="A39" s="88"/>
      <c r="B39" s="62"/>
      <c r="C39" s="6" t="s">
        <v>21</v>
      </c>
      <c r="D39" s="53">
        <v>21</v>
      </c>
      <c r="E39" s="54">
        <v>466745.58</v>
      </c>
      <c r="F39" s="53"/>
      <c r="G39" s="53">
        <v>18</v>
      </c>
      <c r="H39" s="53"/>
      <c r="I39" s="55"/>
    </row>
    <row r="40" spans="1:9" x14ac:dyDescent="0.25">
      <c r="A40" s="88"/>
      <c r="B40" s="62"/>
      <c r="C40" s="6" t="s">
        <v>86</v>
      </c>
      <c r="D40" s="23">
        <v>41</v>
      </c>
      <c r="E40" s="14">
        <v>975219.84</v>
      </c>
      <c r="F40" s="23"/>
      <c r="G40" s="23">
        <v>20</v>
      </c>
      <c r="H40" s="23"/>
      <c r="I40" s="28"/>
    </row>
    <row r="41" spans="1:9" x14ac:dyDescent="0.25">
      <c r="A41" s="88"/>
      <c r="B41" s="62"/>
      <c r="C41" s="6" t="s">
        <v>87</v>
      </c>
      <c r="D41" s="23">
        <v>43</v>
      </c>
      <c r="E41" s="14">
        <v>1029093.2</v>
      </c>
      <c r="F41" s="23"/>
      <c r="G41" s="23">
        <v>21</v>
      </c>
      <c r="H41" s="23"/>
      <c r="I41" s="28"/>
    </row>
    <row r="42" spans="1:9" x14ac:dyDescent="0.25">
      <c r="A42" s="88"/>
      <c r="B42" s="62"/>
      <c r="C42" s="6" t="s">
        <v>88</v>
      </c>
      <c r="D42" s="23"/>
      <c r="E42" s="14"/>
      <c r="F42" s="23"/>
      <c r="G42" s="23"/>
      <c r="H42" s="23"/>
      <c r="I42" s="28"/>
    </row>
    <row r="43" spans="1:9" ht="15.75" thickBot="1" x14ac:dyDescent="0.3">
      <c r="A43" s="100"/>
      <c r="B43" s="63"/>
      <c r="C43" s="7" t="s">
        <v>85</v>
      </c>
      <c r="D43" s="24">
        <v>6</v>
      </c>
      <c r="E43" s="15">
        <v>144358.20000000001</v>
      </c>
      <c r="F43" s="24"/>
      <c r="G43" s="24">
        <v>1</v>
      </c>
      <c r="H43" s="24"/>
      <c r="I43" s="29"/>
    </row>
    <row r="44" spans="1:9" s="30" customFormat="1" ht="15.75" thickBot="1" x14ac:dyDescent="0.3">
      <c r="A44" s="56"/>
      <c r="B44" s="57"/>
      <c r="C44" s="58" t="s">
        <v>9</v>
      </c>
      <c r="D44" s="59">
        <f t="shared" ref="D44:I44" si="2">SUM(D36:D43)</f>
        <v>132</v>
      </c>
      <c r="E44" s="60">
        <f t="shared" si="2"/>
        <v>3118394.59</v>
      </c>
      <c r="F44" s="61">
        <f t="shared" si="2"/>
        <v>0</v>
      </c>
      <c r="G44" s="61">
        <f t="shared" si="2"/>
        <v>78</v>
      </c>
      <c r="H44" s="61">
        <f t="shared" si="2"/>
        <v>0</v>
      </c>
      <c r="I44" s="61">
        <f t="shared" si="2"/>
        <v>0</v>
      </c>
    </row>
    <row r="45" spans="1:9" x14ac:dyDescent="0.25">
      <c r="A45" s="64">
        <v>4</v>
      </c>
      <c r="B45" s="67" t="s">
        <v>51</v>
      </c>
      <c r="C45" s="67"/>
      <c r="D45" s="67"/>
      <c r="E45" s="67"/>
      <c r="F45" s="67"/>
      <c r="G45" s="67"/>
      <c r="H45" s="67"/>
      <c r="I45" s="68"/>
    </row>
    <row r="46" spans="1:9" x14ac:dyDescent="0.25">
      <c r="A46" s="81"/>
      <c r="B46" s="62" t="s">
        <v>75</v>
      </c>
      <c r="C46" s="6" t="s">
        <v>12</v>
      </c>
      <c r="D46" s="23">
        <v>1</v>
      </c>
      <c r="E46" s="14">
        <v>15082</v>
      </c>
      <c r="F46" s="23"/>
      <c r="G46" s="23">
        <v>1</v>
      </c>
      <c r="H46" s="23"/>
      <c r="I46" s="28"/>
    </row>
    <row r="47" spans="1:9" x14ac:dyDescent="0.25">
      <c r="A47" s="81"/>
      <c r="B47" s="62"/>
      <c r="C47" s="6" t="s">
        <v>13</v>
      </c>
      <c r="D47" s="23"/>
      <c r="E47" s="14"/>
      <c r="F47" s="23"/>
      <c r="G47" s="23"/>
      <c r="H47" s="23"/>
      <c r="I47" s="28"/>
    </row>
    <row r="48" spans="1:9" x14ac:dyDescent="0.25">
      <c r="A48" s="81"/>
      <c r="B48" s="62"/>
      <c r="C48" s="6" t="s">
        <v>14</v>
      </c>
      <c r="D48" s="23"/>
      <c r="E48" s="14"/>
      <c r="F48" s="23"/>
      <c r="G48" s="23"/>
      <c r="H48" s="23"/>
      <c r="I48" s="28"/>
    </row>
    <row r="49" spans="1:9" ht="15.75" thickBot="1" x14ac:dyDescent="0.3">
      <c r="A49" s="82"/>
      <c r="B49" s="63"/>
      <c r="C49" s="7" t="s">
        <v>15</v>
      </c>
      <c r="D49" s="24"/>
      <c r="E49" s="15"/>
      <c r="F49" s="24"/>
      <c r="G49" s="24"/>
      <c r="H49" s="24"/>
      <c r="I49" s="29"/>
    </row>
    <row r="50" spans="1:9" s="30" customFormat="1" ht="15.75" thickBot="1" x14ac:dyDescent="0.3">
      <c r="A50" s="39"/>
      <c r="B50" s="9"/>
      <c r="C50" s="40" t="s">
        <v>9</v>
      </c>
      <c r="D50" s="25">
        <f t="shared" ref="D50:I50" si="3">SUM(D46:D49)</f>
        <v>1</v>
      </c>
      <c r="E50" s="12">
        <f t="shared" si="3"/>
        <v>15082</v>
      </c>
      <c r="F50" s="25">
        <f t="shared" si="3"/>
        <v>0</v>
      </c>
      <c r="G50" s="25">
        <f t="shared" si="3"/>
        <v>1</v>
      </c>
      <c r="H50" s="25">
        <f t="shared" si="3"/>
        <v>0</v>
      </c>
      <c r="I50" s="25">
        <f t="shared" si="3"/>
        <v>0</v>
      </c>
    </row>
    <row r="51" spans="1:9" x14ac:dyDescent="0.25">
      <c r="A51" s="64">
        <v>5</v>
      </c>
      <c r="B51" s="97" t="s">
        <v>50</v>
      </c>
      <c r="C51" s="98"/>
      <c r="D51" s="98"/>
      <c r="E51" s="98"/>
      <c r="F51" s="98"/>
      <c r="G51" s="98"/>
      <c r="H51" s="98"/>
      <c r="I51" s="99"/>
    </row>
    <row r="52" spans="1:9" x14ac:dyDescent="0.25">
      <c r="A52" s="81"/>
      <c r="B52" s="89" t="s">
        <v>70</v>
      </c>
      <c r="C52" s="6" t="s">
        <v>12</v>
      </c>
      <c r="D52" s="23">
        <v>2</v>
      </c>
      <c r="E52" s="14">
        <v>20368</v>
      </c>
      <c r="F52" s="23"/>
      <c r="G52" s="23">
        <v>2</v>
      </c>
      <c r="H52" s="23"/>
      <c r="I52" s="28"/>
    </row>
    <row r="53" spans="1:9" x14ac:dyDescent="0.25">
      <c r="A53" s="81"/>
      <c r="B53" s="95"/>
      <c r="C53" s="6" t="s">
        <v>13</v>
      </c>
      <c r="D53" s="23"/>
      <c r="E53" s="14"/>
      <c r="F53" s="23"/>
      <c r="G53" s="23"/>
      <c r="H53" s="23"/>
      <c r="I53" s="28"/>
    </row>
    <row r="54" spans="1:9" x14ac:dyDescent="0.25">
      <c r="A54" s="81"/>
      <c r="B54" s="95"/>
      <c r="C54" s="6" t="s">
        <v>14</v>
      </c>
      <c r="D54" s="23"/>
      <c r="E54" s="14"/>
      <c r="F54" s="23"/>
      <c r="G54" s="23"/>
      <c r="H54" s="23"/>
      <c r="I54" s="28"/>
    </row>
    <row r="55" spans="1:9" ht="15.75" thickBot="1" x14ac:dyDescent="0.3">
      <c r="A55" s="82"/>
      <c r="B55" s="96"/>
      <c r="C55" s="7" t="s">
        <v>15</v>
      </c>
      <c r="D55" s="24"/>
      <c r="E55" s="15"/>
      <c r="F55" s="24"/>
      <c r="G55" s="24"/>
      <c r="H55" s="24"/>
      <c r="I55" s="29"/>
    </row>
    <row r="56" spans="1:9" s="30" customFormat="1" ht="15.75" thickBot="1" x14ac:dyDescent="0.3">
      <c r="A56" s="39"/>
      <c r="B56" s="9"/>
      <c r="C56" s="40" t="s">
        <v>9</v>
      </c>
      <c r="D56" s="25">
        <f t="shared" ref="D56:I56" si="4">SUM(D52:D55)</f>
        <v>2</v>
      </c>
      <c r="E56" s="12">
        <f t="shared" si="4"/>
        <v>20368</v>
      </c>
      <c r="F56" s="25">
        <f t="shared" si="4"/>
        <v>0</v>
      </c>
      <c r="G56" s="25">
        <f t="shared" si="4"/>
        <v>2</v>
      </c>
      <c r="H56" s="25">
        <f t="shared" si="4"/>
        <v>0</v>
      </c>
      <c r="I56" s="25">
        <f t="shared" si="4"/>
        <v>0</v>
      </c>
    </row>
    <row r="57" spans="1:9" x14ac:dyDescent="0.25">
      <c r="A57" s="64">
        <v>6</v>
      </c>
      <c r="B57" s="97" t="s">
        <v>56</v>
      </c>
      <c r="C57" s="98"/>
      <c r="D57" s="98"/>
      <c r="E57" s="98"/>
      <c r="F57" s="98"/>
      <c r="G57" s="98"/>
      <c r="H57" s="98"/>
      <c r="I57" s="99"/>
    </row>
    <row r="58" spans="1:9" x14ac:dyDescent="0.25">
      <c r="A58" s="81"/>
      <c r="B58" s="62" t="s">
        <v>70</v>
      </c>
      <c r="C58" s="6" t="s">
        <v>12</v>
      </c>
      <c r="D58" s="23">
        <v>8</v>
      </c>
      <c r="E58" s="14">
        <v>58619.1</v>
      </c>
      <c r="F58" s="23"/>
      <c r="G58" s="23">
        <v>8</v>
      </c>
      <c r="H58" s="23"/>
      <c r="I58" s="28"/>
    </row>
    <row r="59" spans="1:9" x14ac:dyDescent="0.25">
      <c r="A59" s="81"/>
      <c r="B59" s="62"/>
      <c r="C59" s="6" t="s">
        <v>13</v>
      </c>
      <c r="D59" s="23"/>
      <c r="E59" s="14"/>
      <c r="F59" s="23"/>
      <c r="G59" s="23"/>
      <c r="H59" s="23"/>
      <c r="I59" s="28"/>
    </row>
    <row r="60" spans="1:9" x14ac:dyDescent="0.25">
      <c r="A60" s="81"/>
      <c r="B60" s="62"/>
      <c r="C60" s="6" t="s">
        <v>14</v>
      </c>
      <c r="D60" s="23"/>
      <c r="E60" s="14"/>
      <c r="F60" s="23"/>
      <c r="G60" s="23"/>
      <c r="H60" s="23"/>
      <c r="I60" s="28"/>
    </row>
    <row r="61" spans="1:9" ht="15.75" thickBot="1" x14ac:dyDescent="0.3">
      <c r="A61" s="82"/>
      <c r="B61" s="63"/>
      <c r="C61" s="7" t="s">
        <v>15</v>
      </c>
      <c r="D61" s="24"/>
      <c r="E61" s="15"/>
      <c r="F61" s="24"/>
      <c r="G61" s="24"/>
      <c r="H61" s="24"/>
      <c r="I61" s="29"/>
    </row>
    <row r="62" spans="1:9" s="30" customFormat="1" ht="15.75" thickBot="1" x14ac:dyDescent="0.3">
      <c r="A62" s="39"/>
      <c r="B62" s="9"/>
      <c r="C62" s="40" t="s">
        <v>9</v>
      </c>
      <c r="D62" s="25">
        <f t="shared" ref="D62:I62" si="5">SUM(D58:D61)</f>
        <v>8</v>
      </c>
      <c r="E62" s="12">
        <f t="shared" si="5"/>
        <v>58619.1</v>
      </c>
      <c r="F62" s="25">
        <f t="shared" si="5"/>
        <v>0</v>
      </c>
      <c r="G62" s="25">
        <f t="shared" si="5"/>
        <v>8</v>
      </c>
      <c r="H62" s="25">
        <f t="shared" si="5"/>
        <v>0</v>
      </c>
      <c r="I62" s="25">
        <f t="shared" si="5"/>
        <v>0</v>
      </c>
    </row>
    <row r="63" spans="1:9" x14ac:dyDescent="0.25">
      <c r="A63" s="64">
        <v>7</v>
      </c>
      <c r="B63" s="67" t="s">
        <v>52</v>
      </c>
      <c r="C63" s="67"/>
      <c r="D63" s="67"/>
      <c r="E63" s="67"/>
      <c r="F63" s="67"/>
      <c r="G63" s="67"/>
      <c r="H63" s="67"/>
      <c r="I63" s="68"/>
    </row>
    <row r="64" spans="1:9" x14ac:dyDescent="0.25">
      <c r="A64" s="81"/>
      <c r="B64" s="62" t="s">
        <v>74</v>
      </c>
      <c r="C64" s="6" t="s">
        <v>12</v>
      </c>
      <c r="D64" s="23">
        <v>98</v>
      </c>
      <c r="E64" s="14">
        <v>909116.83</v>
      </c>
      <c r="F64" s="23"/>
      <c r="G64" s="23">
        <v>84</v>
      </c>
      <c r="H64" s="23"/>
      <c r="I64" s="28"/>
    </row>
    <row r="65" spans="1:9" x14ac:dyDescent="0.25">
      <c r="A65" s="81"/>
      <c r="B65" s="62"/>
      <c r="C65" s="6" t="s">
        <v>13</v>
      </c>
      <c r="D65" s="23">
        <v>21</v>
      </c>
      <c r="E65" s="14">
        <v>59888.54</v>
      </c>
      <c r="F65" s="23"/>
      <c r="G65" s="23">
        <v>18</v>
      </c>
      <c r="H65" s="23"/>
      <c r="I65" s="28"/>
    </row>
    <row r="66" spans="1:9" x14ac:dyDescent="0.25">
      <c r="A66" s="81"/>
      <c r="B66" s="62"/>
      <c r="C66" s="6" t="s">
        <v>14</v>
      </c>
      <c r="D66" s="23">
        <v>21</v>
      </c>
      <c r="E66" s="14">
        <v>136639.07999999999</v>
      </c>
      <c r="F66" s="23"/>
      <c r="G66" s="23">
        <v>18</v>
      </c>
      <c r="H66" s="23"/>
      <c r="I66" s="28"/>
    </row>
    <row r="67" spans="1:9" ht="15.75" thickBot="1" x14ac:dyDescent="0.3">
      <c r="A67" s="82"/>
      <c r="B67" s="63"/>
      <c r="C67" s="7" t="s">
        <v>15</v>
      </c>
      <c r="D67" s="24">
        <v>26</v>
      </c>
      <c r="E67" s="15">
        <v>119779.18</v>
      </c>
      <c r="F67" s="24"/>
      <c r="G67" s="24">
        <v>22</v>
      </c>
      <c r="H67" s="24"/>
      <c r="I67" s="29"/>
    </row>
    <row r="68" spans="1:9" s="30" customFormat="1" ht="15.75" thickBot="1" x14ac:dyDescent="0.3">
      <c r="A68" s="39"/>
      <c r="B68" s="9"/>
      <c r="C68" s="40" t="s">
        <v>9</v>
      </c>
      <c r="D68" s="25">
        <f t="shared" ref="D68:I68" si="6">SUM(D64:D67)</f>
        <v>166</v>
      </c>
      <c r="E68" s="12">
        <f>SUM(E64:E67)</f>
        <v>1225423.6299999999</v>
      </c>
      <c r="F68" s="25">
        <f t="shared" si="6"/>
        <v>0</v>
      </c>
      <c r="G68" s="25">
        <f t="shared" si="6"/>
        <v>142</v>
      </c>
      <c r="H68" s="25">
        <f t="shared" si="6"/>
        <v>0</v>
      </c>
      <c r="I68" s="25">
        <f t="shared" si="6"/>
        <v>0</v>
      </c>
    </row>
    <row r="69" spans="1:9" x14ac:dyDescent="0.25">
      <c r="A69" s="64">
        <v>8</v>
      </c>
      <c r="B69" s="69" t="s">
        <v>53</v>
      </c>
      <c r="C69" s="85"/>
      <c r="D69" s="85"/>
      <c r="E69" s="85"/>
      <c r="F69" s="85"/>
      <c r="G69" s="85"/>
      <c r="H69" s="85"/>
      <c r="I69" s="86"/>
    </row>
    <row r="70" spans="1:9" x14ac:dyDescent="0.25">
      <c r="A70" s="83"/>
      <c r="B70" s="62" t="s">
        <v>74</v>
      </c>
      <c r="C70" s="6" t="s">
        <v>12</v>
      </c>
      <c r="D70" s="23"/>
      <c r="E70" s="14"/>
      <c r="F70" s="23"/>
      <c r="G70" s="23"/>
      <c r="H70" s="23"/>
      <c r="I70" s="28"/>
    </row>
    <row r="71" spans="1:9" x14ac:dyDescent="0.25">
      <c r="A71" s="83"/>
      <c r="B71" s="62"/>
      <c r="C71" s="6" t="s">
        <v>13</v>
      </c>
      <c r="D71" s="23"/>
      <c r="E71" s="14"/>
      <c r="F71" s="23"/>
      <c r="G71" s="23"/>
      <c r="H71" s="23"/>
      <c r="I71" s="28"/>
    </row>
    <row r="72" spans="1:9" x14ac:dyDescent="0.25">
      <c r="A72" s="83"/>
      <c r="B72" s="62"/>
      <c r="C72" s="6" t="s">
        <v>14</v>
      </c>
      <c r="D72" s="23"/>
      <c r="E72" s="14"/>
      <c r="F72" s="23"/>
      <c r="G72" s="23"/>
      <c r="H72" s="23"/>
      <c r="I72" s="28">
        <v>0</v>
      </c>
    </row>
    <row r="73" spans="1:9" ht="15.75" thickBot="1" x14ac:dyDescent="0.3">
      <c r="A73" s="84"/>
      <c r="B73" s="63"/>
      <c r="C73" s="7" t="s">
        <v>15</v>
      </c>
      <c r="D73" s="24"/>
      <c r="E73" s="15"/>
      <c r="F73" s="24"/>
      <c r="G73" s="24"/>
      <c r="H73" s="24"/>
      <c r="I73" s="29"/>
    </row>
    <row r="74" spans="1:9" s="30" customFormat="1" ht="15.75" thickBot="1" x14ac:dyDescent="0.3">
      <c r="A74" s="39"/>
      <c r="B74" s="9"/>
      <c r="C74" s="40" t="s">
        <v>9</v>
      </c>
      <c r="D74" s="25">
        <f t="shared" ref="D74:I74" si="7">SUM(D70:D73)</f>
        <v>0</v>
      </c>
      <c r="E74" s="12">
        <f t="shared" si="7"/>
        <v>0</v>
      </c>
      <c r="F74" s="25">
        <f t="shared" si="7"/>
        <v>0</v>
      </c>
      <c r="G74" s="25">
        <f>SUM(G70:G73)</f>
        <v>0</v>
      </c>
      <c r="H74" s="25">
        <f t="shared" si="7"/>
        <v>0</v>
      </c>
      <c r="I74" s="25">
        <f t="shared" si="7"/>
        <v>0</v>
      </c>
    </row>
    <row r="75" spans="1:9" x14ac:dyDescent="0.25">
      <c r="A75" s="64">
        <v>9</v>
      </c>
      <c r="B75" s="67" t="s">
        <v>54</v>
      </c>
      <c r="C75" s="67"/>
      <c r="D75" s="67"/>
      <c r="E75" s="67"/>
      <c r="F75" s="67"/>
      <c r="G75" s="67"/>
      <c r="H75" s="67"/>
      <c r="I75" s="68"/>
    </row>
    <row r="76" spans="1:9" x14ac:dyDescent="0.25">
      <c r="A76" s="81"/>
      <c r="B76" s="62" t="s">
        <v>66</v>
      </c>
      <c r="C76" s="6" t="s">
        <v>12</v>
      </c>
      <c r="D76" s="23"/>
      <c r="E76" s="14"/>
      <c r="F76" s="23"/>
      <c r="G76" s="23"/>
      <c r="H76" s="23"/>
      <c r="I76" s="28"/>
    </row>
    <row r="77" spans="1:9" x14ac:dyDescent="0.25">
      <c r="A77" s="81"/>
      <c r="B77" s="62"/>
      <c r="C77" s="6" t="s">
        <v>13</v>
      </c>
      <c r="D77" s="23"/>
      <c r="E77" s="14"/>
      <c r="F77" s="23"/>
      <c r="G77" s="23"/>
      <c r="H77" s="23"/>
      <c r="I77" s="28"/>
    </row>
    <row r="78" spans="1:9" x14ac:dyDescent="0.25">
      <c r="A78" s="81"/>
      <c r="B78" s="62"/>
      <c r="C78" s="6" t="s">
        <v>14</v>
      </c>
      <c r="D78" s="23"/>
      <c r="E78" s="14"/>
      <c r="F78" s="23"/>
      <c r="G78" s="23"/>
      <c r="H78" s="23"/>
      <c r="I78" s="28"/>
    </row>
    <row r="79" spans="1:9" ht="15.75" thickBot="1" x14ac:dyDescent="0.3">
      <c r="A79" s="82"/>
      <c r="B79" s="63"/>
      <c r="C79" s="7" t="s">
        <v>15</v>
      </c>
      <c r="D79" s="24"/>
      <c r="E79" s="15"/>
      <c r="F79" s="24"/>
      <c r="G79" s="24"/>
      <c r="H79" s="24"/>
      <c r="I79" s="29"/>
    </row>
    <row r="80" spans="1:9" s="30" customFormat="1" ht="15.75" thickBot="1" x14ac:dyDescent="0.3">
      <c r="A80" s="39"/>
      <c r="B80" s="9"/>
      <c r="C80" s="40" t="s">
        <v>9</v>
      </c>
      <c r="D80" s="25">
        <f t="shared" ref="D80:I80" si="8">SUM(D76:D79)</f>
        <v>0</v>
      </c>
      <c r="E80" s="12">
        <f t="shared" si="8"/>
        <v>0</v>
      </c>
      <c r="F80" s="25">
        <f t="shared" si="8"/>
        <v>0</v>
      </c>
      <c r="G80" s="25">
        <f>SUM(G76:G79)</f>
        <v>0</v>
      </c>
      <c r="H80" s="25">
        <f t="shared" si="8"/>
        <v>0</v>
      </c>
      <c r="I80" s="25">
        <f t="shared" si="8"/>
        <v>0</v>
      </c>
    </row>
    <row r="81" spans="1:11" x14ac:dyDescent="0.25">
      <c r="A81" s="64">
        <v>10</v>
      </c>
      <c r="B81" s="67" t="s">
        <v>57</v>
      </c>
      <c r="C81" s="67"/>
      <c r="D81" s="67"/>
      <c r="E81" s="67"/>
      <c r="F81" s="67"/>
      <c r="G81" s="67"/>
      <c r="H81" s="67"/>
      <c r="I81" s="68"/>
    </row>
    <row r="82" spans="1:11" x14ac:dyDescent="0.25">
      <c r="A82" s="81"/>
      <c r="B82" s="62" t="s">
        <v>65</v>
      </c>
      <c r="C82" s="6" t="s">
        <v>12</v>
      </c>
      <c r="D82" s="23"/>
      <c r="E82" s="19"/>
      <c r="F82" s="23"/>
      <c r="G82" s="23"/>
      <c r="H82" s="23"/>
      <c r="I82" s="28"/>
    </row>
    <row r="83" spans="1:11" x14ac:dyDescent="0.25">
      <c r="A83" s="81"/>
      <c r="B83" s="62"/>
      <c r="C83" s="6" t="s">
        <v>13</v>
      </c>
      <c r="D83" s="23"/>
      <c r="E83" s="14"/>
      <c r="F83" s="23"/>
      <c r="G83" s="23"/>
      <c r="H83" s="23"/>
      <c r="I83" s="28"/>
    </row>
    <row r="84" spans="1:11" x14ac:dyDescent="0.25">
      <c r="A84" s="81"/>
      <c r="B84" s="62"/>
      <c r="C84" s="6" t="s">
        <v>14</v>
      </c>
      <c r="D84" s="23"/>
      <c r="E84" s="19"/>
      <c r="F84" s="23"/>
      <c r="G84" s="23"/>
      <c r="H84" s="23"/>
      <c r="I84" s="28"/>
    </row>
    <row r="85" spans="1:11" ht="15.75" thickBot="1" x14ac:dyDescent="0.3">
      <c r="A85" s="82"/>
      <c r="B85" s="63"/>
      <c r="C85" s="7" t="s">
        <v>15</v>
      </c>
      <c r="D85" s="24"/>
      <c r="E85" s="20"/>
      <c r="F85" s="24"/>
      <c r="G85" s="24"/>
      <c r="H85" s="24"/>
      <c r="I85" s="29"/>
    </row>
    <row r="86" spans="1:11" s="30" customFormat="1" ht="15.75" thickBot="1" x14ac:dyDescent="0.3">
      <c r="A86" s="39"/>
      <c r="B86" s="9"/>
      <c r="C86" s="40" t="s">
        <v>9</v>
      </c>
      <c r="D86" s="25">
        <f>SUM(D82:D85)</f>
        <v>0</v>
      </c>
      <c r="E86" s="42">
        <f>SUM(E82:E85)</f>
        <v>0</v>
      </c>
      <c r="F86" s="25">
        <v>0</v>
      </c>
      <c r="G86" s="25">
        <f>SUM(G82:G85)</f>
        <v>0</v>
      </c>
      <c r="H86" s="25">
        <v>0</v>
      </c>
      <c r="I86" s="25">
        <f>SUM(I82:I85)</f>
        <v>0</v>
      </c>
      <c r="K86" s="31"/>
    </row>
    <row r="87" spans="1:11" x14ac:dyDescent="0.25">
      <c r="A87" s="64">
        <v>11</v>
      </c>
      <c r="B87" s="67" t="s">
        <v>64</v>
      </c>
      <c r="C87" s="67"/>
      <c r="D87" s="67"/>
      <c r="E87" s="67"/>
      <c r="F87" s="67"/>
      <c r="G87" s="67"/>
      <c r="H87" s="67"/>
      <c r="I87" s="68"/>
    </row>
    <row r="88" spans="1:11" x14ac:dyDescent="0.25">
      <c r="A88" s="81"/>
      <c r="B88" s="62" t="s">
        <v>66</v>
      </c>
      <c r="C88" s="6" t="s">
        <v>79</v>
      </c>
      <c r="D88" s="23"/>
      <c r="E88" s="14"/>
      <c r="F88" s="23"/>
      <c r="G88" s="23"/>
      <c r="H88" s="23"/>
      <c r="I88" s="28"/>
    </row>
    <row r="89" spans="1:11" x14ac:dyDescent="0.25">
      <c r="A89" s="81"/>
      <c r="B89" s="62"/>
      <c r="C89" s="6" t="s">
        <v>80</v>
      </c>
      <c r="D89" s="23"/>
      <c r="E89" s="14"/>
      <c r="F89" s="23"/>
      <c r="G89" s="23"/>
      <c r="H89" s="23"/>
      <c r="I89" s="28"/>
    </row>
    <row r="90" spans="1:11" x14ac:dyDescent="0.25">
      <c r="A90" s="81"/>
      <c r="B90" s="62"/>
      <c r="C90" s="6" t="s">
        <v>33</v>
      </c>
      <c r="D90" s="23"/>
      <c r="E90" s="14"/>
      <c r="F90" s="23"/>
      <c r="G90" s="23"/>
      <c r="H90" s="23"/>
      <c r="I90" s="28"/>
    </row>
    <row r="91" spans="1:11" ht="30.75" customHeight="1" x14ac:dyDescent="0.25">
      <c r="A91" s="81"/>
      <c r="B91" s="62"/>
      <c r="C91" s="10" t="s">
        <v>45</v>
      </c>
      <c r="D91" s="23"/>
      <c r="E91" s="14"/>
      <c r="F91" s="23"/>
      <c r="G91" s="23"/>
      <c r="H91" s="23"/>
      <c r="I91" s="28"/>
    </row>
    <row r="92" spans="1:11" ht="30" customHeight="1" thickBot="1" x14ac:dyDescent="0.3">
      <c r="A92" s="82"/>
      <c r="B92" s="63"/>
      <c r="C92" s="11" t="s">
        <v>44</v>
      </c>
      <c r="D92" s="24"/>
      <c r="E92" s="15"/>
      <c r="F92" s="24"/>
      <c r="G92" s="24"/>
      <c r="H92" s="24"/>
      <c r="I92" s="29"/>
    </row>
    <row r="93" spans="1:11" s="30" customFormat="1" ht="15.75" thickBot="1" x14ac:dyDescent="0.3">
      <c r="A93" s="39"/>
      <c r="B93" s="9"/>
      <c r="C93" s="40" t="s">
        <v>9</v>
      </c>
      <c r="D93" s="25">
        <f t="shared" ref="D93:I93" si="9">SUM(D88:D92)</f>
        <v>0</v>
      </c>
      <c r="E93" s="12">
        <f t="shared" si="9"/>
        <v>0</v>
      </c>
      <c r="F93" s="25">
        <f t="shared" si="9"/>
        <v>0</v>
      </c>
      <c r="G93" s="25">
        <f t="shared" si="9"/>
        <v>0</v>
      </c>
      <c r="H93" s="25">
        <f t="shared" si="9"/>
        <v>0</v>
      </c>
      <c r="I93" s="25">
        <f t="shared" si="9"/>
        <v>0</v>
      </c>
    </row>
    <row r="94" spans="1:11" x14ac:dyDescent="0.25">
      <c r="A94" s="78">
        <v>12</v>
      </c>
      <c r="B94" s="67" t="s">
        <v>82</v>
      </c>
      <c r="C94" s="67"/>
      <c r="D94" s="67"/>
      <c r="E94" s="67"/>
      <c r="F94" s="67"/>
      <c r="G94" s="67"/>
      <c r="H94" s="67"/>
      <c r="I94" s="68"/>
    </row>
    <row r="95" spans="1:11" x14ac:dyDescent="0.25">
      <c r="A95" s="88"/>
      <c r="B95" s="89" t="s">
        <v>66</v>
      </c>
      <c r="C95" s="6" t="s">
        <v>79</v>
      </c>
      <c r="D95" s="23">
        <v>27</v>
      </c>
      <c r="E95" s="14">
        <v>531005.1</v>
      </c>
      <c r="F95" s="23"/>
      <c r="G95" s="23">
        <v>27</v>
      </c>
      <c r="H95" s="23"/>
      <c r="I95" s="28"/>
    </row>
    <row r="96" spans="1:11" x14ac:dyDescent="0.25">
      <c r="A96" s="88"/>
      <c r="B96" s="90"/>
      <c r="C96" s="6" t="s">
        <v>81</v>
      </c>
      <c r="D96" s="23">
        <v>27</v>
      </c>
      <c r="E96" s="14">
        <v>119704.59</v>
      </c>
      <c r="F96" s="23"/>
      <c r="G96" s="23">
        <v>27</v>
      </c>
      <c r="H96" s="23"/>
      <c r="I96" s="28"/>
    </row>
    <row r="97" spans="1:9" x14ac:dyDescent="0.25">
      <c r="A97" s="88"/>
      <c r="B97" s="90"/>
      <c r="C97" s="6" t="s">
        <v>33</v>
      </c>
      <c r="D97" s="23">
        <v>8</v>
      </c>
      <c r="E97" s="14">
        <v>81268.320000000007</v>
      </c>
      <c r="F97" s="23"/>
      <c r="G97" s="23">
        <v>8</v>
      </c>
      <c r="H97" s="23"/>
      <c r="I97" s="28"/>
    </row>
    <row r="98" spans="1:9" ht="23.25" customHeight="1" x14ac:dyDescent="0.25">
      <c r="A98" s="88"/>
      <c r="B98" s="90"/>
      <c r="C98" s="10" t="s">
        <v>45</v>
      </c>
      <c r="D98" s="23">
        <v>7</v>
      </c>
      <c r="E98" s="14">
        <v>356867.4</v>
      </c>
      <c r="F98" s="23"/>
      <c r="G98" s="23">
        <v>7</v>
      </c>
      <c r="H98" s="23"/>
      <c r="I98" s="28"/>
    </row>
    <row r="99" spans="1:9" ht="25.5" x14ac:dyDescent="0.25">
      <c r="A99" s="88"/>
      <c r="B99" s="90"/>
      <c r="C99" s="10" t="s">
        <v>35</v>
      </c>
      <c r="D99" s="23">
        <v>1</v>
      </c>
      <c r="E99" s="14">
        <v>14461.28</v>
      </c>
      <c r="F99" s="23"/>
      <c r="G99" s="23">
        <v>1</v>
      </c>
      <c r="H99" s="23"/>
      <c r="I99" s="28"/>
    </row>
    <row r="100" spans="1:9" s="30" customFormat="1" ht="26.25" thickBot="1" x14ac:dyDescent="0.3">
      <c r="A100" s="80"/>
      <c r="B100" s="91"/>
      <c r="C100" s="11" t="s">
        <v>40</v>
      </c>
      <c r="D100" s="24"/>
      <c r="E100" s="15"/>
      <c r="F100" s="24"/>
      <c r="G100" s="24"/>
      <c r="H100" s="24"/>
      <c r="I100" s="29"/>
    </row>
    <row r="101" spans="1:9" ht="15.75" thickBot="1" x14ac:dyDescent="0.3">
      <c r="A101" s="39"/>
      <c r="B101" s="9"/>
      <c r="C101" s="40" t="s">
        <v>9</v>
      </c>
      <c r="D101" s="25">
        <f>SUM(D95:D100)</f>
        <v>70</v>
      </c>
      <c r="E101" s="42">
        <f>SUM(E95:E100)</f>
        <v>1103306.6900000002</v>
      </c>
      <c r="F101" s="25">
        <f>SUM(F95:F99)</f>
        <v>0</v>
      </c>
      <c r="G101" s="25">
        <f>SUM(G95:G100)</f>
        <v>70</v>
      </c>
      <c r="H101" s="25">
        <f>SUM(H95:H99)</f>
        <v>0</v>
      </c>
      <c r="I101" s="25">
        <f>SUM(I95:I99)</f>
        <v>0</v>
      </c>
    </row>
    <row r="102" spans="1:9" x14ac:dyDescent="0.25">
      <c r="A102" s="64">
        <v>13</v>
      </c>
      <c r="B102" s="67" t="s">
        <v>60</v>
      </c>
      <c r="C102" s="67"/>
      <c r="D102" s="67"/>
      <c r="E102" s="67"/>
      <c r="F102" s="67"/>
      <c r="G102" s="67"/>
      <c r="H102" s="67"/>
      <c r="I102" s="68"/>
    </row>
    <row r="103" spans="1:9" x14ac:dyDescent="0.25">
      <c r="A103" s="83"/>
      <c r="B103" s="62" t="s">
        <v>66</v>
      </c>
      <c r="C103" s="6" t="s">
        <v>32</v>
      </c>
      <c r="D103" s="23"/>
      <c r="E103" s="14"/>
      <c r="F103" s="23"/>
      <c r="G103" s="23"/>
      <c r="H103" s="23"/>
      <c r="I103" s="28"/>
    </row>
    <row r="104" spans="1:9" x14ac:dyDescent="0.25">
      <c r="A104" s="83"/>
      <c r="B104" s="62"/>
      <c r="C104" s="6" t="s">
        <v>33</v>
      </c>
      <c r="D104" s="23"/>
      <c r="E104" s="14"/>
      <c r="F104" s="23"/>
      <c r="G104" s="23"/>
      <c r="H104" s="23"/>
      <c r="I104" s="28"/>
    </row>
    <row r="105" spans="1:9" ht="25.5" x14ac:dyDescent="0.25">
      <c r="A105" s="83"/>
      <c r="B105" s="62"/>
      <c r="C105" s="10" t="s">
        <v>43</v>
      </c>
      <c r="D105" s="23">
        <v>5</v>
      </c>
      <c r="E105" s="14">
        <v>271945</v>
      </c>
      <c r="F105" s="23"/>
      <c r="G105" s="23"/>
      <c r="H105" s="23"/>
      <c r="I105" s="28"/>
    </row>
    <row r="106" spans="1:9" ht="26.25" thickBot="1" x14ac:dyDescent="0.3">
      <c r="A106" s="84"/>
      <c r="B106" s="63"/>
      <c r="C106" s="11" t="s">
        <v>44</v>
      </c>
      <c r="D106" s="24"/>
      <c r="E106" s="15"/>
      <c r="F106" s="24"/>
      <c r="G106" s="24"/>
      <c r="H106" s="24"/>
      <c r="I106" s="29"/>
    </row>
    <row r="107" spans="1:9" s="30" customFormat="1" x14ac:dyDescent="0.25">
      <c r="A107" s="39"/>
      <c r="B107" s="9"/>
      <c r="C107" s="40" t="s">
        <v>9</v>
      </c>
      <c r="D107" s="25">
        <f t="shared" ref="D107:I107" si="10">SUM(D103:D106)</f>
        <v>5</v>
      </c>
      <c r="E107" s="12">
        <f t="shared" si="10"/>
        <v>271945</v>
      </c>
      <c r="F107" s="25"/>
      <c r="G107" s="25">
        <f t="shared" si="10"/>
        <v>0</v>
      </c>
      <c r="H107" s="25">
        <f t="shared" si="10"/>
        <v>0</v>
      </c>
      <c r="I107" s="25">
        <f t="shared" si="10"/>
        <v>0</v>
      </c>
    </row>
    <row r="108" spans="1:9" x14ac:dyDescent="0.25">
      <c r="A108" s="92">
        <v>14</v>
      </c>
      <c r="B108" s="87" t="s">
        <v>76</v>
      </c>
      <c r="C108" s="87"/>
      <c r="D108" s="87"/>
      <c r="E108" s="87"/>
      <c r="F108" s="87"/>
      <c r="G108" s="87"/>
      <c r="H108" s="87"/>
      <c r="I108" s="87"/>
    </row>
    <row r="109" spans="1:9" x14ac:dyDescent="0.25">
      <c r="A109" s="92"/>
      <c r="B109" s="62" t="s">
        <v>78</v>
      </c>
      <c r="C109" s="10" t="s">
        <v>18</v>
      </c>
      <c r="D109" s="23"/>
      <c r="E109" s="14"/>
      <c r="F109" s="23"/>
      <c r="G109" s="23"/>
      <c r="H109" s="23"/>
      <c r="I109" s="23"/>
    </row>
    <row r="110" spans="1:9" x14ac:dyDescent="0.25">
      <c r="A110" s="92"/>
      <c r="B110" s="62"/>
      <c r="C110" s="6" t="s">
        <v>77</v>
      </c>
      <c r="D110" s="50">
        <v>4</v>
      </c>
      <c r="E110" s="51">
        <v>76000</v>
      </c>
      <c r="F110" s="23"/>
      <c r="G110" s="23">
        <v>4</v>
      </c>
      <c r="H110" s="23"/>
      <c r="I110" s="23"/>
    </row>
    <row r="111" spans="1:9" x14ac:dyDescent="0.25">
      <c r="A111" s="92"/>
      <c r="B111" s="62"/>
      <c r="C111" s="6" t="s">
        <v>83</v>
      </c>
      <c r="D111" s="50">
        <v>4</v>
      </c>
      <c r="E111" s="51">
        <v>66800</v>
      </c>
      <c r="F111" s="23"/>
      <c r="G111" s="23">
        <v>2</v>
      </c>
      <c r="H111" s="23"/>
      <c r="I111" s="23"/>
    </row>
    <row r="112" spans="1:9" s="30" customFormat="1" ht="15.75" thickBot="1" x14ac:dyDescent="0.3">
      <c r="A112" s="39"/>
      <c r="B112" s="9"/>
      <c r="C112" s="40" t="s">
        <v>9</v>
      </c>
      <c r="D112" s="25">
        <f t="shared" ref="D112:I112" si="11">SUM(D109:D111)</f>
        <v>8</v>
      </c>
      <c r="E112" s="12">
        <f t="shared" si="11"/>
        <v>142800</v>
      </c>
      <c r="F112" s="25">
        <f t="shared" si="11"/>
        <v>0</v>
      </c>
      <c r="G112" s="25">
        <f t="shared" si="11"/>
        <v>6</v>
      </c>
      <c r="H112" s="25">
        <f t="shared" si="11"/>
        <v>0</v>
      </c>
      <c r="I112" s="25">
        <f t="shared" si="11"/>
        <v>0</v>
      </c>
    </row>
    <row r="113" spans="1:9" x14ac:dyDescent="0.25">
      <c r="A113" s="64">
        <v>15</v>
      </c>
      <c r="B113" s="67" t="s">
        <v>62</v>
      </c>
      <c r="C113" s="67"/>
      <c r="D113" s="67"/>
      <c r="E113" s="67"/>
      <c r="F113" s="67"/>
      <c r="G113" s="67"/>
      <c r="H113" s="67"/>
      <c r="I113" s="68"/>
    </row>
    <row r="114" spans="1:9" x14ac:dyDescent="0.25">
      <c r="A114" s="65"/>
      <c r="B114" s="62" t="s">
        <v>66</v>
      </c>
      <c r="C114" s="6" t="s">
        <v>36</v>
      </c>
      <c r="D114" s="23">
        <v>1</v>
      </c>
      <c r="E114" s="14">
        <v>19346.599999999999</v>
      </c>
      <c r="F114" s="23"/>
      <c r="G114" s="23">
        <v>1</v>
      </c>
      <c r="H114" s="23"/>
      <c r="I114" s="28"/>
    </row>
    <row r="115" spans="1:9" x14ac:dyDescent="0.25">
      <c r="A115" s="65"/>
      <c r="B115" s="62"/>
      <c r="C115" s="6" t="s">
        <v>37</v>
      </c>
      <c r="D115" s="23"/>
      <c r="E115" s="14"/>
      <c r="F115" s="23"/>
      <c r="G115" s="23"/>
      <c r="H115" s="23"/>
      <c r="I115" s="28"/>
    </row>
    <row r="116" spans="1:9" x14ac:dyDescent="0.25">
      <c r="A116" s="65"/>
      <c r="B116" s="62"/>
      <c r="C116" s="10" t="s">
        <v>38</v>
      </c>
      <c r="D116" s="23"/>
      <c r="E116" s="14"/>
      <c r="F116" s="23"/>
      <c r="G116" s="23"/>
      <c r="H116" s="23"/>
      <c r="I116" s="28"/>
    </row>
    <row r="117" spans="1:9" ht="15.75" thickBot="1" x14ac:dyDescent="0.3">
      <c r="A117" s="66"/>
      <c r="B117" s="63"/>
      <c r="C117" s="11" t="s">
        <v>39</v>
      </c>
      <c r="D117" s="24"/>
      <c r="E117" s="15"/>
      <c r="F117" s="24"/>
      <c r="G117" s="24"/>
      <c r="H117" s="24"/>
      <c r="I117" s="29"/>
    </row>
    <row r="118" spans="1:9" s="30" customFormat="1" ht="15.75" thickBot="1" x14ac:dyDescent="0.3">
      <c r="A118" s="39"/>
      <c r="B118" s="9"/>
      <c r="C118" s="40" t="s">
        <v>9</v>
      </c>
      <c r="D118" s="25">
        <f t="shared" ref="D118:I118" si="12">SUM(D114:D117)</f>
        <v>1</v>
      </c>
      <c r="E118" s="12">
        <f t="shared" si="12"/>
        <v>19346.599999999999</v>
      </c>
      <c r="F118" s="25">
        <f t="shared" si="12"/>
        <v>0</v>
      </c>
      <c r="G118" s="25">
        <f>SUM(G114:G117)</f>
        <v>1</v>
      </c>
      <c r="H118" s="25">
        <f t="shared" si="12"/>
        <v>0</v>
      </c>
      <c r="I118" s="25">
        <f t="shared" si="12"/>
        <v>0</v>
      </c>
    </row>
    <row r="119" spans="1:9" x14ac:dyDescent="0.25">
      <c r="A119" s="64">
        <v>16</v>
      </c>
      <c r="B119" s="67" t="s">
        <v>46</v>
      </c>
      <c r="C119" s="67"/>
      <c r="D119" s="67"/>
      <c r="E119" s="67"/>
      <c r="F119" s="67"/>
      <c r="G119" s="67"/>
      <c r="H119" s="67"/>
      <c r="I119" s="68"/>
    </row>
    <row r="120" spans="1:9" x14ac:dyDescent="0.25">
      <c r="A120" s="65"/>
      <c r="B120" s="62" t="s">
        <v>67</v>
      </c>
      <c r="C120" s="6" t="s">
        <v>12</v>
      </c>
      <c r="D120" s="23"/>
      <c r="E120" s="14"/>
      <c r="F120" s="23"/>
      <c r="G120" s="23"/>
      <c r="H120" s="23"/>
      <c r="I120" s="28"/>
    </row>
    <row r="121" spans="1:9" x14ac:dyDescent="0.25">
      <c r="A121" s="65"/>
      <c r="B121" s="62"/>
      <c r="C121" s="6" t="s">
        <v>13</v>
      </c>
      <c r="D121" s="23"/>
      <c r="E121" s="14"/>
      <c r="F121" s="23"/>
      <c r="G121" s="23"/>
      <c r="H121" s="23"/>
      <c r="I121" s="28"/>
    </row>
    <row r="122" spans="1:9" ht="17.25" customHeight="1" x14ac:dyDescent="0.25">
      <c r="A122" s="65"/>
      <c r="B122" s="62"/>
      <c r="C122" s="10" t="s">
        <v>14</v>
      </c>
      <c r="D122" s="23"/>
      <c r="E122" s="14"/>
      <c r="F122" s="23"/>
      <c r="G122" s="23"/>
      <c r="H122" s="23"/>
      <c r="I122" s="28"/>
    </row>
    <row r="123" spans="1:9" ht="15.75" thickBot="1" x14ac:dyDescent="0.3">
      <c r="A123" s="66"/>
      <c r="B123" s="63"/>
      <c r="C123" s="11" t="s">
        <v>15</v>
      </c>
      <c r="D123" s="24"/>
      <c r="E123" s="15"/>
      <c r="F123" s="24"/>
      <c r="G123" s="24"/>
      <c r="H123" s="24"/>
      <c r="I123" s="29"/>
    </row>
    <row r="124" spans="1:9" s="30" customFormat="1" ht="15.75" thickBot="1" x14ac:dyDescent="0.3">
      <c r="A124" s="39"/>
      <c r="B124" s="9"/>
      <c r="C124" s="40" t="s">
        <v>9</v>
      </c>
      <c r="D124" s="25">
        <f t="shared" ref="D124:I124" si="13">SUM(D120:D123)</f>
        <v>0</v>
      </c>
      <c r="E124" s="12">
        <f t="shared" si="13"/>
        <v>0</v>
      </c>
      <c r="F124" s="25">
        <f t="shared" si="13"/>
        <v>0</v>
      </c>
      <c r="G124" s="25">
        <f t="shared" si="13"/>
        <v>0</v>
      </c>
      <c r="H124" s="25">
        <f t="shared" si="13"/>
        <v>0</v>
      </c>
      <c r="I124" s="25">
        <f t="shared" si="13"/>
        <v>0</v>
      </c>
    </row>
    <row r="125" spans="1:9" x14ac:dyDescent="0.25">
      <c r="A125" s="64">
        <v>17</v>
      </c>
      <c r="B125" s="69" t="s">
        <v>55</v>
      </c>
      <c r="C125" s="70"/>
      <c r="D125" s="70"/>
      <c r="E125" s="70"/>
      <c r="F125" s="70"/>
      <c r="G125" s="70"/>
      <c r="H125" s="70"/>
      <c r="I125" s="71"/>
    </row>
    <row r="126" spans="1:9" x14ac:dyDescent="0.25">
      <c r="A126" s="65"/>
      <c r="B126" s="62" t="s">
        <v>68</v>
      </c>
      <c r="C126" s="6" t="s">
        <v>36</v>
      </c>
      <c r="D126" s="23"/>
      <c r="E126" s="14"/>
      <c r="F126" s="23"/>
      <c r="G126" s="23"/>
      <c r="H126" s="23"/>
      <c r="I126" s="28"/>
    </row>
    <row r="127" spans="1:9" x14ac:dyDescent="0.25">
      <c r="A127" s="65"/>
      <c r="B127" s="62"/>
      <c r="C127" s="6" t="s">
        <v>13</v>
      </c>
      <c r="D127" s="23"/>
      <c r="E127" s="14"/>
      <c r="F127" s="23"/>
      <c r="G127" s="23"/>
      <c r="H127" s="23"/>
      <c r="I127" s="28"/>
    </row>
    <row r="128" spans="1:9" ht="24.75" customHeight="1" x14ac:dyDescent="0.25">
      <c r="A128" s="65"/>
      <c r="B128" s="62"/>
      <c r="C128" s="10" t="s">
        <v>14</v>
      </c>
      <c r="D128" s="23"/>
      <c r="E128" s="14"/>
      <c r="F128" s="23"/>
      <c r="G128" s="23"/>
      <c r="H128" s="23"/>
      <c r="I128" s="28"/>
    </row>
    <row r="129" spans="1:9" ht="26.25" thickBot="1" x14ac:dyDescent="0.3">
      <c r="A129" s="66"/>
      <c r="B129" s="63"/>
      <c r="C129" s="11" t="s">
        <v>35</v>
      </c>
      <c r="D129" s="24"/>
      <c r="E129" s="15"/>
      <c r="F129" s="24"/>
      <c r="G129" s="24"/>
      <c r="H129" s="24"/>
      <c r="I129" s="29"/>
    </row>
    <row r="130" spans="1:9" s="30" customFormat="1" ht="15.75" thickBot="1" x14ac:dyDescent="0.3">
      <c r="A130" s="39"/>
      <c r="B130" s="9"/>
      <c r="C130" s="40" t="s">
        <v>9</v>
      </c>
      <c r="D130" s="25">
        <f t="shared" ref="D130:I130" si="14">SUM(D126:D129)</f>
        <v>0</v>
      </c>
      <c r="E130" s="12">
        <f t="shared" si="14"/>
        <v>0</v>
      </c>
      <c r="F130" s="25">
        <f t="shared" si="14"/>
        <v>0</v>
      </c>
      <c r="G130" s="25">
        <f>SUM(G126:G129)</f>
        <v>0</v>
      </c>
      <c r="H130" s="25">
        <f t="shared" si="14"/>
        <v>0</v>
      </c>
      <c r="I130" s="25">
        <f t="shared" si="14"/>
        <v>0</v>
      </c>
    </row>
    <row r="131" spans="1:9" x14ac:dyDescent="0.25">
      <c r="A131" s="64">
        <v>18</v>
      </c>
      <c r="B131" s="67" t="s">
        <v>59</v>
      </c>
      <c r="C131" s="67"/>
      <c r="D131" s="67"/>
      <c r="E131" s="67"/>
      <c r="F131" s="67"/>
      <c r="G131" s="67"/>
      <c r="H131" s="67"/>
      <c r="I131" s="68"/>
    </row>
    <row r="132" spans="1:9" x14ac:dyDescent="0.25">
      <c r="A132" s="81"/>
      <c r="B132" s="62" t="s">
        <v>69</v>
      </c>
      <c r="C132" s="6" t="s">
        <v>32</v>
      </c>
      <c r="D132" s="23"/>
      <c r="E132" s="14"/>
      <c r="F132" s="23"/>
      <c r="G132" s="23"/>
      <c r="H132" s="23"/>
      <c r="I132" s="28"/>
    </row>
    <row r="133" spans="1:9" x14ac:dyDescent="0.25">
      <c r="A133" s="81"/>
      <c r="B133" s="62"/>
      <c r="C133" s="6" t="s">
        <v>33</v>
      </c>
      <c r="D133" s="23"/>
      <c r="E133" s="14"/>
      <c r="F133" s="23"/>
      <c r="G133" s="23"/>
      <c r="H133" s="23"/>
      <c r="I133" s="28"/>
    </row>
    <row r="134" spans="1:9" ht="22.5" customHeight="1" x14ac:dyDescent="0.25">
      <c r="A134" s="81"/>
      <c r="B134" s="62"/>
      <c r="C134" s="10" t="s">
        <v>34</v>
      </c>
      <c r="D134" s="23"/>
      <c r="E134" s="14"/>
      <c r="F134" s="23"/>
      <c r="G134" s="23"/>
      <c r="H134" s="23"/>
      <c r="I134" s="28"/>
    </row>
    <row r="135" spans="1:9" ht="26.25" thickBot="1" x14ac:dyDescent="0.3">
      <c r="A135" s="82"/>
      <c r="B135" s="63"/>
      <c r="C135" s="11" t="s">
        <v>35</v>
      </c>
      <c r="D135" s="24"/>
      <c r="E135" s="15"/>
      <c r="F135" s="24"/>
      <c r="G135" s="24"/>
      <c r="H135" s="24"/>
      <c r="I135" s="29"/>
    </row>
    <row r="136" spans="1:9" s="30" customFormat="1" ht="15.75" thickBot="1" x14ac:dyDescent="0.3">
      <c r="A136" s="39"/>
      <c r="B136" s="9"/>
      <c r="C136" s="40" t="s">
        <v>9</v>
      </c>
      <c r="D136" s="25">
        <f t="shared" ref="D136:I136" si="15">SUM(D132:D135)</f>
        <v>0</v>
      </c>
      <c r="E136" s="12">
        <f t="shared" si="15"/>
        <v>0</v>
      </c>
      <c r="F136" s="25">
        <f t="shared" si="15"/>
        <v>0</v>
      </c>
      <c r="G136" s="25">
        <f t="shared" si="15"/>
        <v>0</v>
      </c>
      <c r="H136" s="25">
        <f t="shared" si="15"/>
        <v>0</v>
      </c>
      <c r="I136" s="25">
        <f t="shared" si="15"/>
        <v>0</v>
      </c>
    </row>
    <row r="137" spans="1:9" x14ac:dyDescent="0.25">
      <c r="A137" s="64">
        <v>19</v>
      </c>
      <c r="B137" s="67" t="s">
        <v>58</v>
      </c>
      <c r="C137" s="67"/>
      <c r="D137" s="67"/>
      <c r="E137" s="67"/>
      <c r="F137" s="67"/>
      <c r="G137" s="67"/>
      <c r="H137" s="67"/>
      <c r="I137" s="68"/>
    </row>
    <row r="138" spans="1:9" x14ac:dyDescent="0.25">
      <c r="A138" s="81"/>
      <c r="B138" s="62" t="s">
        <v>70</v>
      </c>
      <c r="C138" s="6" t="s">
        <v>42</v>
      </c>
      <c r="D138" s="23"/>
      <c r="E138" s="14"/>
      <c r="F138" s="23"/>
      <c r="G138" s="23"/>
      <c r="H138" s="23"/>
      <c r="I138" s="28"/>
    </row>
    <row r="139" spans="1:9" x14ac:dyDescent="0.25">
      <c r="A139" s="81"/>
      <c r="B139" s="62"/>
      <c r="C139" s="6" t="s">
        <v>33</v>
      </c>
      <c r="D139" s="23"/>
      <c r="E139" s="14"/>
      <c r="F139" s="23"/>
      <c r="G139" s="23"/>
      <c r="H139" s="23"/>
      <c r="I139" s="28"/>
    </row>
    <row r="140" spans="1:9" x14ac:dyDescent="0.25">
      <c r="A140" s="81"/>
      <c r="B140" s="62"/>
      <c r="C140" s="10" t="s">
        <v>34</v>
      </c>
      <c r="D140" s="23"/>
      <c r="E140" s="14"/>
      <c r="F140" s="23"/>
      <c r="G140" s="23"/>
      <c r="H140" s="23"/>
      <c r="I140" s="28"/>
    </row>
    <row r="141" spans="1:9" ht="26.25" thickBot="1" x14ac:dyDescent="0.3">
      <c r="A141" s="82"/>
      <c r="B141" s="63"/>
      <c r="C141" s="11" t="s">
        <v>35</v>
      </c>
      <c r="D141" s="24"/>
      <c r="E141" s="15"/>
      <c r="F141" s="24"/>
      <c r="G141" s="24"/>
      <c r="H141" s="24"/>
      <c r="I141" s="29"/>
    </row>
    <row r="142" spans="1:9" s="30" customFormat="1" ht="15.75" thickBot="1" x14ac:dyDescent="0.3">
      <c r="A142" s="39"/>
      <c r="B142" s="9"/>
      <c r="C142" s="40" t="s">
        <v>9</v>
      </c>
      <c r="D142" s="25">
        <f t="shared" ref="D142:I142" si="16">SUM(D138:D141)</f>
        <v>0</v>
      </c>
      <c r="E142" s="12">
        <f t="shared" si="16"/>
        <v>0</v>
      </c>
      <c r="F142" s="25">
        <f t="shared" si="16"/>
        <v>0</v>
      </c>
      <c r="G142" s="25">
        <f t="shared" si="16"/>
        <v>0</v>
      </c>
      <c r="H142" s="25">
        <f t="shared" si="16"/>
        <v>0</v>
      </c>
      <c r="I142" s="25">
        <f t="shared" si="16"/>
        <v>0</v>
      </c>
    </row>
    <row r="143" spans="1:9" s="30" customFormat="1" x14ac:dyDescent="0.25">
      <c r="A143" s="78">
        <v>20</v>
      </c>
      <c r="B143" s="75" t="s">
        <v>47</v>
      </c>
      <c r="C143" s="76"/>
      <c r="D143" s="76"/>
      <c r="E143" s="76"/>
      <c r="F143" s="76"/>
      <c r="G143" s="76"/>
      <c r="H143" s="76"/>
      <c r="I143" s="77"/>
    </row>
    <row r="144" spans="1:9" x14ac:dyDescent="0.25">
      <c r="A144" s="79"/>
      <c r="B144" s="72" t="s">
        <v>71</v>
      </c>
      <c r="C144" s="17" t="s">
        <v>36</v>
      </c>
      <c r="D144" s="23"/>
      <c r="E144" s="14"/>
      <c r="F144" s="23"/>
      <c r="G144" s="23"/>
      <c r="H144" s="23"/>
      <c r="I144" s="28"/>
    </row>
    <row r="145" spans="1:9" x14ac:dyDescent="0.25">
      <c r="A145" s="79"/>
      <c r="B145" s="73"/>
      <c r="C145" s="17" t="s">
        <v>37</v>
      </c>
      <c r="D145" s="23"/>
      <c r="E145" s="14"/>
      <c r="F145" s="23"/>
      <c r="G145" s="23"/>
      <c r="H145" s="23"/>
      <c r="I145" s="28"/>
    </row>
    <row r="146" spans="1:9" x14ac:dyDescent="0.25">
      <c r="A146" s="79"/>
      <c r="B146" s="73"/>
      <c r="C146" s="17" t="s">
        <v>38</v>
      </c>
      <c r="D146" s="23">
        <v>230</v>
      </c>
      <c r="E146" s="14">
        <v>5253764.3600000003</v>
      </c>
      <c r="F146" s="23"/>
      <c r="G146" s="23">
        <v>193</v>
      </c>
      <c r="H146" s="23"/>
      <c r="I146" s="28"/>
    </row>
    <row r="147" spans="1:9" ht="29.25" customHeight="1" thickBot="1" x14ac:dyDescent="0.3">
      <c r="A147" s="80"/>
      <c r="B147" s="74"/>
      <c r="C147" s="18" t="s">
        <v>39</v>
      </c>
      <c r="D147" s="24">
        <v>16</v>
      </c>
      <c r="E147" s="15">
        <v>429064.65</v>
      </c>
      <c r="F147" s="24"/>
      <c r="G147" s="24">
        <v>15</v>
      </c>
      <c r="H147" s="24"/>
      <c r="I147" s="29"/>
    </row>
    <row r="148" spans="1:9" s="30" customFormat="1" ht="15.75" thickBot="1" x14ac:dyDescent="0.3">
      <c r="A148" s="44"/>
      <c r="B148" s="32"/>
      <c r="C148" s="43" t="s">
        <v>9</v>
      </c>
      <c r="D148" s="25">
        <f t="shared" ref="D148:I148" si="17">SUM(D144:D147)</f>
        <v>246</v>
      </c>
      <c r="E148" s="42">
        <f>SUM(E144:E147)</f>
        <v>5682829.0100000007</v>
      </c>
      <c r="F148" s="25">
        <f t="shared" si="17"/>
        <v>0</v>
      </c>
      <c r="G148" s="25">
        <f>SUM(G144:G147)</f>
        <v>208</v>
      </c>
      <c r="H148" s="25">
        <f t="shared" si="17"/>
        <v>0</v>
      </c>
      <c r="I148" s="25">
        <f t="shared" si="17"/>
        <v>0</v>
      </c>
    </row>
    <row r="149" spans="1:9" s="30" customFormat="1" x14ac:dyDescent="0.25">
      <c r="A149" s="64">
        <v>21</v>
      </c>
      <c r="B149" s="67" t="s">
        <v>84</v>
      </c>
      <c r="C149" s="67"/>
      <c r="D149" s="67"/>
      <c r="E149" s="67"/>
      <c r="F149" s="67"/>
      <c r="G149" s="67"/>
      <c r="H149" s="67"/>
      <c r="I149" s="68"/>
    </row>
    <row r="150" spans="1:9" s="30" customFormat="1" x14ac:dyDescent="0.25">
      <c r="A150" s="81"/>
      <c r="B150" s="102" t="s">
        <v>72</v>
      </c>
      <c r="C150" s="6" t="s">
        <v>12</v>
      </c>
      <c r="D150" s="23">
        <v>56</v>
      </c>
      <c r="E150" s="14">
        <v>144031.44</v>
      </c>
      <c r="F150" s="23"/>
      <c r="G150" s="23">
        <v>42</v>
      </c>
      <c r="H150" s="23"/>
      <c r="I150" s="28"/>
    </row>
    <row r="151" spans="1:9" s="30" customFormat="1" x14ac:dyDescent="0.25">
      <c r="A151" s="81"/>
      <c r="B151" s="102"/>
      <c r="C151" s="6" t="s">
        <v>13</v>
      </c>
      <c r="D151" s="23"/>
      <c r="E151" s="14"/>
      <c r="F151" s="23"/>
      <c r="G151" s="23"/>
      <c r="H151" s="23"/>
      <c r="I151" s="28"/>
    </row>
    <row r="152" spans="1:9" s="30" customFormat="1" x14ac:dyDescent="0.25">
      <c r="A152" s="81"/>
      <c r="B152" s="102"/>
      <c r="C152" s="17" t="s">
        <v>14</v>
      </c>
      <c r="D152" s="23">
        <v>14</v>
      </c>
      <c r="E152" s="14">
        <v>179970.08</v>
      </c>
      <c r="F152" s="23"/>
      <c r="G152" s="23">
        <v>10</v>
      </c>
      <c r="H152" s="23"/>
      <c r="I152" s="28"/>
    </row>
    <row r="153" spans="1:9" s="30" customFormat="1" ht="15.75" thickBot="1" x14ac:dyDescent="0.3">
      <c r="A153" s="82"/>
      <c r="B153" s="103"/>
      <c r="C153" s="18" t="s">
        <v>39</v>
      </c>
      <c r="D153" s="24"/>
      <c r="E153" s="15"/>
      <c r="F153" s="24"/>
      <c r="G153" s="24"/>
      <c r="H153" s="24"/>
      <c r="I153" s="29"/>
    </row>
    <row r="154" spans="1:9" s="30" customFormat="1" ht="15.75" thickBot="1" x14ac:dyDescent="0.3">
      <c r="A154" s="39"/>
      <c r="B154" s="9"/>
      <c r="C154" s="40" t="s">
        <v>9</v>
      </c>
      <c r="D154" s="25">
        <f t="shared" ref="D154:I154" si="18">SUM(D150:D153)</f>
        <v>70</v>
      </c>
      <c r="E154" s="12">
        <f t="shared" si="18"/>
        <v>324001.52</v>
      </c>
      <c r="F154" s="25">
        <f t="shared" si="18"/>
        <v>0</v>
      </c>
      <c r="G154" s="25">
        <f t="shared" si="18"/>
        <v>52</v>
      </c>
      <c r="H154" s="25">
        <f t="shared" si="18"/>
        <v>0</v>
      </c>
      <c r="I154" s="25">
        <f t="shared" si="18"/>
        <v>0</v>
      </c>
    </row>
    <row r="155" spans="1:9" x14ac:dyDescent="0.25">
      <c r="A155" s="78">
        <v>22</v>
      </c>
      <c r="B155" s="69" t="s">
        <v>61</v>
      </c>
      <c r="C155" s="70"/>
      <c r="D155" s="70"/>
      <c r="E155" s="70"/>
      <c r="F155" s="70"/>
      <c r="G155" s="70"/>
      <c r="H155" s="70"/>
      <c r="I155" s="71"/>
    </row>
    <row r="156" spans="1:9" x14ac:dyDescent="0.25">
      <c r="A156" s="79"/>
      <c r="B156" s="72" t="s">
        <v>66</v>
      </c>
      <c r="C156" s="17" t="s">
        <v>12</v>
      </c>
      <c r="D156" s="23"/>
      <c r="E156" s="14"/>
      <c r="F156" s="23"/>
      <c r="G156" s="23"/>
      <c r="H156" s="23"/>
      <c r="I156" s="28"/>
    </row>
    <row r="157" spans="1:9" x14ac:dyDescent="0.25">
      <c r="A157" s="79"/>
      <c r="B157" s="73"/>
      <c r="C157" s="17" t="s">
        <v>13</v>
      </c>
      <c r="D157" s="23"/>
      <c r="E157" s="14"/>
      <c r="F157" s="23"/>
      <c r="G157" s="23"/>
      <c r="H157" s="23"/>
      <c r="I157" s="28"/>
    </row>
    <row r="158" spans="1:9" x14ac:dyDescent="0.25">
      <c r="A158" s="79"/>
      <c r="B158" s="73"/>
      <c r="C158" s="17" t="s">
        <v>39</v>
      </c>
      <c r="D158" s="23"/>
      <c r="E158" s="14"/>
      <c r="F158" s="23"/>
      <c r="G158" s="23"/>
      <c r="H158" s="23"/>
      <c r="I158" s="28"/>
    </row>
    <row r="159" spans="1:9" ht="26.25" thickBot="1" x14ac:dyDescent="0.3">
      <c r="A159" s="80"/>
      <c r="B159" s="74"/>
      <c r="C159" s="18" t="s">
        <v>44</v>
      </c>
      <c r="D159" s="24"/>
      <c r="E159" s="15"/>
      <c r="F159" s="24"/>
      <c r="G159" s="24"/>
      <c r="H159" s="24"/>
      <c r="I159" s="29"/>
    </row>
    <row r="160" spans="1:9" ht="15.75" thickBot="1" x14ac:dyDescent="0.3">
      <c r="A160" s="39"/>
      <c r="B160" s="32"/>
      <c r="C160" s="43" t="s">
        <v>9</v>
      </c>
      <c r="D160" s="25">
        <f>SUM(D156:D159)</f>
        <v>0</v>
      </c>
      <c r="E160" s="12">
        <f>SUM(E156:E159)</f>
        <v>0</v>
      </c>
      <c r="F160" s="25"/>
      <c r="G160" s="25">
        <f>SUM(G156:G159)</f>
        <v>0</v>
      </c>
      <c r="H160" s="25">
        <f>SUM(H156:H159)</f>
        <v>0</v>
      </c>
      <c r="I160" s="25">
        <f>SUM(I156:I159)</f>
        <v>0</v>
      </c>
    </row>
    <row r="161" spans="1:9" s="30" customFormat="1" ht="14.25" customHeight="1" thickBot="1" x14ac:dyDescent="0.3">
      <c r="A161" s="45"/>
      <c r="B161" s="46"/>
      <c r="C161" s="47" t="s">
        <v>17</v>
      </c>
      <c r="D161" s="48">
        <f t="shared" ref="D161:I161" si="19">D25+D34+D50+D56+D62+D68+D74+D80+D86+D93+D101+D107+D112+D118+D124+D130+D136+D142+D148+D160+D44+D154</f>
        <v>778</v>
      </c>
      <c r="E161" s="52">
        <f t="shared" si="19"/>
        <v>12566114.68</v>
      </c>
      <c r="F161" s="48">
        <f t="shared" si="19"/>
        <v>0</v>
      </c>
      <c r="G161" s="48">
        <f t="shared" si="19"/>
        <v>614</v>
      </c>
      <c r="H161" s="48">
        <f t="shared" si="19"/>
        <v>0</v>
      </c>
      <c r="I161" s="49">
        <f t="shared" si="19"/>
        <v>0</v>
      </c>
    </row>
    <row r="164" spans="1:9" x14ac:dyDescent="0.25">
      <c r="E164" s="8"/>
    </row>
  </sheetData>
  <mergeCells count="69">
    <mergeCell ref="G3:I3"/>
    <mergeCell ref="A149:A153"/>
    <mergeCell ref="B149:I149"/>
    <mergeCell ref="B150:B153"/>
    <mergeCell ref="A1:I1"/>
    <mergeCell ref="A2:I2"/>
    <mergeCell ref="A6:A24"/>
    <mergeCell ref="B6:I6"/>
    <mergeCell ref="B7:B24"/>
    <mergeCell ref="A63:A67"/>
    <mergeCell ref="B63:I63"/>
    <mergeCell ref="B64:B67"/>
    <mergeCell ref="B45:I45"/>
    <mergeCell ref="B46:B49"/>
    <mergeCell ref="A51:A55"/>
    <mergeCell ref="A26:A33"/>
    <mergeCell ref="B26:I26"/>
    <mergeCell ref="B27:B33"/>
    <mergeCell ref="A57:A61"/>
    <mergeCell ref="B58:B61"/>
    <mergeCell ref="A45:A49"/>
    <mergeCell ref="B35:I35"/>
    <mergeCell ref="B52:B55"/>
    <mergeCell ref="B51:I51"/>
    <mergeCell ref="B57:I57"/>
    <mergeCell ref="B36:B43"/>
    <mergeCell ref="A35:A43"/>
    <mergeCell ref="B113:I113"/>
    <mergeCell ref="B108:I108"/>
    <mergeCell ref="A87:A92"/>
    <mergeCell ref="B102:I102"/>
    <mergeCell ref="B103:B106"/>
    <mergeCell ref="A102:A106"/>
    <mergeCell ref="A94:A100"/>
    <mergeCell ref="B95:B100"/>
    <mergeCell ref="A108:A111"/>
    <mergeCell ref="B109:B111"/>
    <mergeCell ref="B131:I131"/>
    <mergeCell ref="B156:B159"/>
    <mergeCell ref="A155:A159"/>
    <mergeCell ref="A69:A73"/>
    <mergeCell ref="B69:I69"/>
    <mergeCell ref="B70:B73"/>
    <mergeCell ref="B94:I94"/>
    <mergeCell ref="B87:I87"/>
    <mergeCell ref="B88:B92"/>
    <mergeCell ref="A75:A79"/>
    <mergeCell ref="B75:I75"/>
    <mergeCell ref="B76:B79"/>
    <mergeCell ref="A81:A85"/>
    <mergeCell ref="B81:I81"/>
    <mergeCell ref="B82:B85"/>
    <mergeCell ref="B120:B123"/>
    <mergeCell ref="B132:B135"/>
    <mergeCell ref="A113:A117"/>
    <mergeCell ref="B126:B129"/>
    <mergeCell ref="B119:I119"/>
    <mergeCell ref="B155:I155"/>
    <mergeCell ref="B144:B147"/>
    <mergeCell ref="B114:B117"/>
    <mergeCell ref="B143:I143"/>
    <mergeCell ref="B125:I125"/>
    <mergeCell ref="A125:A129"/>
    <mergeCell ref="A119:A123"/>
    <mergeCell ref="A143:A147"/>
    <mergeCell ref="A137:A141"/>
    <mergeCell ref="B137:I137"/>
    <mergeCell ref="B138:B141"/>
    <mergeCell ref="A131:A13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Бобрецов Иван Петрович</cp:lastModifiedBy>
  <cp:lastPrinted>2020-04-20T06:59:13Z</cp:lastPrinted>
  <dcterms:created xsi:type="dcterms:W3CDTF">2016-04-25T12:34:52Z</dcterms:created>
  <dcterms:modified xsi:type="dcterms:W3CDTF">2021-07-08T11:34:34Z</dcterms:modified>
</cp:coreProperties>
</file>